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C:\Users\Crèche Tsamala\NAS-Administration\COMMUNES\Communes-subventions\SUBVENTION-calculs\"/>
    </mc:Choice>
  </mc:AlternateContent>
  <xr:revisionPtr revIDLastSave="0" documentId="13_ncr:1_{6222C48F-F25E-4EDE-A9CB-B0A8E2C7089F}" xr6:coauthVersionLast="47" xr6:coauthVersionMax="47" xr10:uidLastSave="{00000000-0000-0000-0000-000000000000}"/>
  <bookViews>
    <workbookView xWindow="1152" yWindow="1152" windowWidth="18288" windowHeight="11304" xr2:uid="{B7CCF1C7-8540-4B6F-B133-9CDF5349DC8B}"/>
  </bookViews>
  <sheets>
    <sheet name="Calcul revenu déterminant" sheetId="1" r:id="rId1"/>
    <sheet name="Demande de subvention" sheetId="2" r:id="rId2"/>
  </sheets>
  <definedNames>
    <definedName name="_xlnm.Print_Area" localSheetId="0">'Calcul revenu déterminant'!$A$1:$F$73</definedName>
    <definedName name="_xlnm.Print_Area" localSheetId="1">'Demande de subvention'!$A$1:$F$41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2" l="1"/>
  <c r="F19" i="1"/>
  <c r="D19" i="1"/>
  <c r="F66" i="1"/>
  <c r="E65" i="1"/>
  <c r="C65" i="1"/>
  <c r="F59" i="1"/>
  <c r="E58" i="1"/>
  <c r="C58" i="1"/>
  <c r="E36" i="1"/>
  <c r="C36" i="1"/>
  <c r="F37" i="1" s="1"/>
  <c r="F68" i="1" s="1"/>
  <c r="B33" i="2"/>
  <c r="C33" i="2"/>
  <c r="D33" i="2"/>
  <c r="E33" i="2"/>
  <c r="D62" i="1"/>
  <c r="F62" i="1"/>
  <c r="F55" i="1"/>
  <c r="D55" i="1"/>
  <c r="F42" i="1"/>
  <c r="F41" i="1"/>
  <c r="D42" i="1"/>
  <c r="D41" i="1"/>
  <c r="F63" i="1"/>
  <c r="F33" i="1"/>
  <c r="D63" i="1"/>
  <c r="D33" i="1"/>
  <c r="F20" i="1"/>
  <c r="D20" i="1"/>
  <c r="C22" i="2" l="1"/>
</calcChain>
</file>

<file path=xl/sharedStrings.xml><?xml version="1.0" encoding="utf-8"?>
<sst xmlns="http://schemas.openxmlformats.org/spreadsheetml/2006/main" count="126" uniqueCount="76">
  <si>
    <t>Revenu net</t>
  </si>
  <si>
    <t>Forme reconnue de 3ème pilier</t>
  </si>
  <si>
    <t xml:space="preserve">Autres primes et cotisations </t>
  </si>
  <si>
    <t>Code 4.110</t>
  </si>
  <si>
    <t>Code 4.910</t>
  </si>
  <si>
    <t>Code 4.210</t>
  </si>
  <si>
    <t>Code 4.130</t>
  </si>
  <si>
    <t>Code 4.120</t>
  </si>
  <si>
    <t>Caisse maladie et accidents</t>
  </si>
  <si>
    <t>Code 7.910</t>
  </si>
  <si>
    <t>Revenu déterminant</t>
  </si>
  <si>
    <t>Si le salaire est inférieur mettre un moins devant</t>
  </si>
  <si>
    <t>Si les codes 3.21 à 3.57 excèdent 1mio / pas de subvention</t>
  </si>
  <si>
    <t>Code 4.115</t>
  </si>
  <si>
    <t>Code 4.140</t>
  </si>
  <si>
    <t>Rachat d'année d'assurance</t>
  </si>
  <si>
    <t>Famille:</t>
  </si>
  <si>
    <t xml:space="preserve">Avis de taxation </t>
  </si>
  <si>
    <t>Personnes salariées / rentières</t>
  </si>
  <si>
    <t>1er avis de taxation</t>
  </si>
  <si>
    <t>2ème avis de taxation</t>
  </si>
  <si>
    <t>Revenu déterminant pour le tarif: base AVIS DE TAXATION</t>
  </si>
  <si>
    <t>Ce tableau n'a qu'une valeur indicative. Le tarif définitif est calculé par la structure sur présentation des documents complets.</t>
  </si>
  <si>
    <r>
      <t xml:space="preserve">indiquer l'année </t>
    </r>
    <r>
      <rPr>
        <i/>
        <sz val="10"/>
        <color theme="1"/>
        <rFont val="Wingdings"/>
        <charset val="2"/>
      </rPr>
      <t>â</t>
    </r>
  </si>
  <si>
    <t>Personnes imposées à la source</t>
  </si>
  <si>
    <r>
      <t xml:space="preserve">si l'avis de taxation n'est pas disponible, utiliser la déclaration d'impôt, 
inscrire "1" </t>
    </r>
    <r>
      <rPr>
        <sz val="10"/>
        <color theme="1"/>
        <rFont val="Wingdings"/>
        <charset val="2"/>
      </rPr>
      <t>à</t>
    </r>
  </si>
  <si>
    <t>Correction salaire du 1er avis de taxation en fonction des revenus actuels</t>
  </si>
  <si>
    <t>Correction salaire du 2ème avis de taxation en foction des revenus actuels</t>
  </si>
  <si>
    <t>Somme</t>
  </si>
  <si>
    <t>Montant pris en compte pour le calcul du RD</t>
  </si>
  <si>
    <t>Montant pris en considération pour le calcul du RD</t>
  </si>
  <si>
    <t>5% de la fortune imposable</t>
  </si>
  <si>
    <t>Personnes exerçant une activité indépendante</t>
  </si>
  <si>
    <t>Seules les cellules en bleu doivent être modifiées</t>
  </si>
  <si>
    <t>Représentant(s) légal(aux)</t>
  </si>
  <si>
    <t>Nom:</t>
  </si>
  <si>
    <t>Prénom:</t>
  </si>
  <si>
    <t>Adresse:</t>
  </si>
  <si>
    <t>NP et localité:</t>
  </si>
  <si>
    <t>Téléphone:</t>
  </si>
  <si>
    <t>Portable:</t>
  </si>
  <si>
    <t>E-mail:</t>
  </si>
  <si>
    <t>Date de naissance:</t>
  </si>
  <si>
    <t>Enfant</t>
  </si>
  <si>
    <t>Domicile:</t>
  </si>
  <si>
    <t>Demi-journée</t>
  </si>
  <si>
    <t xml:space="preserve">Année de scolarisation: </t>
  </si>
  <si>
    <t>Participation des familles</t>
  </si>
  <si>
    <t>Journée</t>
  </si>
  <si>
    <t>Jour(s)</t>
  </si>
  <si>
    <t>Demi-jour(s)</t>
  </si>
  <si>
    <t>Calcul du revenu déterminant (RD) - Structures d'accueil subventionnées</t>
  </si>
  <si>
    <t xml:space="preserve">L'avis de taxation à utiliser est celui de l'année précédant l'année de placement de l'enfant (soit l'avis de taxation 2021 pour déterminer le tarif de l'année scolaire 2023-2024). Si celui-ci n'est pas disponible, les parents produisent à titre provisoire, leur dernière déclaration d'impôt (déclaration 2021 pour l'exemple). </t>
  </si>
  <si>
    <t>Prix coûtant net</t>
  </si>
  <si>
    <r>
      <t>Familles mariées ou monoparentales :</t>
    </r>
    <r>
      <rPr>
        <sz val="11"/>
        <color theme="1"/>
        <rFont val="Arial"/>
        <family val="2"/>
      </rPr>
      <t xml:space="preserve"> remplir la première colonne en fonction des données de l'avis de taxation / de la déclaration d'impôt</t>
    </r>
  </si>
  <si>
    <r>
      <t xml:space="preserve">Familles en concubinage: </t>
    </r>
    <r>
      <rPr>
        <sz val="11"/>
        <color theme="1"/>
        <rFont val="Arial"/>
        <family val="2"/>
      </rPr>
      <t xml:space="preserve">remplir les deux colonnes en fonction des données de l'avis de taxation/déclaration d'impôt de chaque concubin </t>
    </r>
  </si>
  <si>
    <t>2/3 de journée</t>
  </si>
  <si>
    <t>2/3 journée</t>
  </si>
  <si>
    <t>Nombre</t>
  </si>
  <si>
    <t>Date et signature de la structure d'accueil :</t>
  </si>
  <si>
    <t>Date et signature de la commune :</t>
  </si>
  <si>
    <t>Demande de subvention</t>
  </si>
  <si>
    <t>Participation communale</t>
  </si>
  <si>
    <t>Revenu determinant du ménage</t>
  </si>
  <si>
    <t>Demande</t>
  </si>
  <si>
    <t xml:space="preserve">Dès le </t>
  </si>
  <si>
    <t>3/4 de journée</t>
  </si>
  <si>
    <t>Heure(s)</t>
  </si>
  <si>
    <r>
      <t xml:space="preserve">Frais d'immeuble
</t>
    </r>
    <r>
      <rPr>
        <sz val="9"/>
        <color rgb="FFFF0000"/>
        <rFont val="Arial"/>
        <family val="2"/>
      </rPr>
      <t>Seuls les frais qui dépassent CHF 15'000.- sont pris en compte</t>
    </r>
  </si>
  <si>
    <r>
      <t xml:space="preserve">Intérêts 
</t>
    </r>
    <r>
      <rPr>
        <sz val="9"/>
        <color rgb="FFFF0000"/>
        <rFont val="Arial"/>
        <family val="2"/>
      </rPr>
      <t>Seuls les intérêts qui dépassent CHF 30'000.- sont pris en compte</t>
    </r>
  </si>
  <si>
    <r>
      <t xml:space="preserve">Subventions caisse maladie
</t>
    </r>
    <r>
      <rPr>
        <sz val="9"/>
        <color rgb="FFFF0000"/>
        <rFont val="Arial"/>
        <family val="2"/>
      </rPr>
      <t>Insérer le montant sans signe</t>
    </r>
  </si>
  <si>
    <r>
      <t xml:space="preserve">Revenu brut individuel
</t>
    </r>
    <r>
      <rPr>
        <sz val="9"/>
        <color rgb="FFFF0000"/>
        <rFont val="Arial"/>
        <family val="2"/>
      </rPr>
      <t>80% du revenu brut soumis à l'impôt est pris en considération dans le calcul</t>
    </r>
  </si>
  <si>
    <t>Code 4.310 à 4.315</t>
  </si>
  <si>
    <t>Tarif journalier/ à l'heure</t>
  </si>
  <si>
    <t xml:space="preserve">Valable dès : </t>
  </si>
  <si>
    <t>Remarques: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</si>
</sst>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 &quot;CHF&quot;_-* #\'##0_-;\-* #,##0\ &quot;CHF&quot;_-;_-* &quot;-&quot;\ &quot;CHF&quot;_-;_-@_-"/>
    <numFmt numFmtId="165" formatCode="_-* #\'##0\ &quot;CHF&quot;_-;\-* #,##0\ &quot;CHF&quot;_-;_-* &quot;-&quot;\ &quot;CHF&quot;_-;_-@_-"/>
    <numFmt numFmtId="166" formatCode="#,##0.00\ &quot;CHF&quot;"/>
  </numFmts>
  <fonts count="20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Wingdings"/>
      <charset val="2"/>
    </font>
    <font>
      <sz val="14"/>
      <color theme="1"/>
      <name val="Arial"/>
      <family val="2"/>
    </font>
    <font>
      <i/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i/>
      <sz val="10"/>
      <color theme="1"/>
      <name val="Wingdings"/>
      <charset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i/>
      <sz val="10"/>
      <color rgb="FFFF0000"/>
      <name val="Arial"/>
      <family val="2"/>
    </font>
    <font>
      <sz val="18"/>
      <color theme="1"/>
      <name val="Arial"/>
      <family val="2"/>
    </font>
    <font>
      <i/>
      <sz val="10"/>
      <color theme="4" tint="-0.249977111117893"/>
      <name val="Arial"/>
      <family val="2"/>
    </font>
    <font>
      <sz val="12"/>
      <color theme="1"/>
      <name val="Arial"/>
      <family val="2"/>
    </font>
    <font>
      <sz val="16"/>
      <color theme="1"/>
      <name val="Arial"/>
      <family val="2"/>
    </font>
    <font>
      <i/>
      <sz val="11"/>
      <color theme="1"/>
      <name val="Arial"/>
      <family val="2"/>
    </font>
    <font>
      <sz val="11"/>
      <color theme="1"/>
      <name val="Arial"/>
      <family val="2"/>
    </font>
    <font>
      <sz val="9"/>
      <color rgb="FFFF0000"/>
      <name val="Arial"/>
      <family val="2"/>
    </font>
    <font>
      <b/>
      <sz val="14"/>
      <color theme="1"/>
      <name val="Arial"/>
      <family val="2"/>
    </font>
    <font>
      <b/>
      <u/>
      <sz val="14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D1F3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CDCD4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8" fillId="0" borderId="0" xfId="0" applyFont="1"/>
    <xf numFmtId="0" fontId="0" fillId="0" borderId="6" xfId="0" applyBorder="1" applyAlignment="1">
      <alignment vertical="center"/>
    </xf>
    <xf numFmtId="0" fontId="0" fillId="0" borderId="6" xfId="0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7" xfId="0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10" xfId="0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wrapText="1"/>
    </xf>
    <xf numFmtId="0" fontId="11" fillId="0" borderId="0" xfId="0" applyFont="1" applyAlignment="1">
      <alignment horizontal="left" vertical="center"/>
    </xf>
    <xf numFmtId="0" fontId="6" fillId="3" borderId="1" xfId="0" applyFont="1" applyFill="1" applyBorder="1" applyAlignment="1">
      <alignment vertical="center" wrapText="1"/>
    </xf>
    <xf numFmtId="165" fontId="0" fillId="3" borderId="8" xfId="0" applyNumberFormat="1" applyFill="1" applyBorder="1" applyAlignment="1">
      <alignment vertical="center"/>
    </xf>
    <xf numFmtId="165" fontId="0" fillId="0" borderId="6" xfId="0" applyNumberFormat="1" applyBorder="1" applyAlignment="1">
      <alignment vertical="center"/>
    </xf>
    <xf numFmtId="164" fontId="1" fillId="6" borderId="12" xfId="0" applyNumberFormat="1" applyFont="1" applyFill="1" applyBorder="1" applyAlignment="1">
      <alignment vertical="center"/>
    </xf>
    <xf numFmtId="165" fontId="1" fillId="6" borderId="12" xfId="0" applyNumberFormat="1" applyFont="1" applyFill="1" applyBorder="1" applyAlignment="1">
      <alignment vertical="center"/>
    </xf>
    <xf numFmtId="165" fontId="0" fillId="4" borderId="1" xfId="0" applyNumberFormat="1" applyFill="1" applyBorder="1" applyAlignment="1">
      <alignment vertical="center"/>
    </xf>
    <xf numFmtId="0" fontId="1" fillId="4" borderId="4" xfId="0" applyFont="1" applyFill="1" applyBorder="1" applyAlignment="1">
      <alignment vertical="center"/>
    </xf>
    <xf numFmtId="165" fontId="0" fillId="0" borderId="6" xfId="0" applyNumberForma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0" fillId="0" borderId="8" xfId="0" applyBorder="1" applyAlignment="1">
      <alignment wrapText="1"/>
    </xf>
    <xf numFmtId="165" fontId="0" fillId="0" borderId="6" xfId="0" applyNumberFormat="1" applyBorder="1"/>
    <xf numFmtId="164" fontId="1" fillId="5" borderId="1" xfId="0" applyNumberFormat="1" applyFont="1" applyFill="1" applyBorder="1" applyAlignment="1">
      <alignment vertical="center"/>
    </xf>
    <xf numFmtId="165" fontId="0" fillId="0" borderId="8" xfId="0" applyNumberFormat="1" applyBorder="1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right"/>
    </xf>
    <xf numFmtId="0" fontId="14" fillId="2" borderId="0" xfId="0" applyFont="1" applyFill="1"/>
    <xf numFmtId="0" fontId="13" fillId="2" borderId="0" xfId="0" applyFont="1" applyFill="1"/>
    <xf numFmtId="0" fontId="0" fillId="0" borderId="1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3" fillId="7" borderId="27" xfId="0" applyFont="1" applyFill="1" applyBorder="1" applyAlignment="1">
      <alignment vertical="center"/>
    </xf>
    <xf numFmtId="0" fontId="13" fillId="7" borderId="0" xfId="0" applyFont="1" applyFill="1" applyAlignment="1">
      <alignment vertical="center"/>
    </xf>
    <xf numFmtId="0" fontId="13" fillId="2" borderId="17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0" fontId="13" fillId="2" borderId="24" xfId="0" applyFont="1" applyFill="1" applyBorder="1" applyAlignment="1">
      <alignment horizontal="center" vertical="center"/>
    </xf>
    <xf numFmtId="0" fontId="13" fillId="0" borderId="19" xfId="0" applyFont="1" applyBorder="1" applyAlignment="1">
      <alignment vertical="center"/>
    </xf>
    <xf numFmtId="0" fontId="13" fillId="0" borderId="20" xfId="0" applyFont="1" applyBorder="1" applyAlignment="1">
      <alignment vertical="center"/>
    </xf>
    <xf numFmtId="0" fontId="0" fillId="0" borderId="0" xfId="0" applyAlignment="1">
      <alignment horizontal="center"/>
    </xf>
    <xf numFmtId="0" fontId="13" fillId="0" borderId="31" xfId="0" applyFont="1" applyBorder="1"/>
    <xf numFmtId="0" fontId="13" fillId="7" borderId="26" xfId="0" applyFont="1" applyFill="1" applyBorder="1" applyAlignment="1">
      <alignment vertical="center"/>
    </xf>
    <xf numFmtId="0" fontId="13" fillId="0" borderId="18" xfId="0" applyFont="1" applyBorder="1" applyAlignment="1">
      <alignment horizontal="center" vertical="center"/>
    </xf>
    <xf numFmtId="0" fontId="13" fillId="2" borderId="32" xfId="0" applyFont="1" applyFill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2" borderId="33" xfId="0" applyFont="1" applyFill="1" applyBorder="1" applyAlignment="1">
      <alignment horizontal="center" vertical="center"/>
    </xf>
    <xf numFmtId="0" fontId="17" fillId="0" borderId="8" xfId="0" applyFont="1" applyBorder="1" applyAlignment="1">
      <alignment vertical="center"/>
    </xf>
    <xf numFmtId="0" fontId="0" fillId="8" borderId="6" xfId="0" applyFill="1" applyBorder="1" applyAlignment="1">
      <alignment vertical="center"/>
    </xf>
    <xf numFmtId="14" fontId="0" fillId="0" borderId="0" xfId="0" applyNumberFormat="1" applyAlignment="1">
      <alignment horizontal="left"/>
    </xf>
    <xf numFmtId="0" fontId="13" fillId="0" borderId="13" xfId="0" applyFont="1" applyBorder="1" applyAlignment="1">
      <alignment horizontal="left"/>
    </xf>
    <xf numFmtId="0" fontId="13" fillId="3" borderId="29" xfId="0" applyFont="1" applyFill="1" applyBorder="1" applyAlignment="1">
      <alignment horizontal="right" vertical="center"/>
    </xf>
    <xf numFmtId="0" fontId="13" fillId="3" borderId="11" xfId="0" applyFont="1" applyFill="1" applyBorder="1" applyAlignment="1">
      <alignment horizontal="right" vertical="center"/>
    </xf>
    <xf numFmtId="0" fontId="13" fillId="3" borderId="30" xfId="0" applyFont="1" applyFill="1" applyBorder="1" applyAlignment="1">
      <alignment horizontal="right" vertical="center"/>
    </xf>
    <xf numFmtId="166" fontId="13" fillId="3" borderId="6" xfId="0" applyNumberFormat="1" applyFont="1" applyFill="1" applyBorder="1" applyAlignment="1">
      <alignment horizontal="center" vertical="center"/>
    </xf>
    <xf numFmtId="166" fontId="13" fillId="3" borderId="9" xfId="0" applyNumberFormat="1" applyFont="1" applyFill="1" applyBorder="1" applyAlignment="1">
      <alignment horizontal="center" vertical="center"/>
    </xf>
    <xf numFmtId="166" fontId="13" fillId="3" borderId="14" xfId="0" applyNumberFormat="1" applyFont="1" applyFill="1" applyBorder="1" applyAlignment="1">
      <alignment horizontal="center" vertical="center"/>
    </xf>
    <xf numFmtId="166" fontId="13" fillId="6" borderId="21" xfId="0" applyNumberFormat="1" applyFont="1" applyFill="1" applyBorder="1" applyAlignment="1">
      <alignment horizontal="center" vertical="center"/>
    </xf>
    <xf numFmtId="166" fontId="13" fillId="6" borderId="23" xfId="0" applyNumberFormat="1" applyFont="1" applyFill="1" applyBorder="1" applyAlignment="1">
      <alignment horizontal="center" vertical="center"/>
    </xf>
    <xf numFmtId="166" fontId="13" fillId="6" borderId="22" xfId="0" applyNumberFormat="1" applyFont="1" applyFill="1" applyBorder="1" applyAlignment="1">
      <alignment horizontal="center" vertical="center"/>
    </xf>
    <xf numFmtId="0" fontId="13" fillId="0" borderId="13" xfId="0" applyFont="1" applyBorder="1"/>
    <xf numFmtId="166" fontId="13" fillId="0" borderId="14" xfId="0" applyNumberFormat="1" applyFont="1" applyBorder="1" applyAlignment="1">
      <alignment horizontal="center" vertical="center"/>
    </xf>
    <xf numFmtId="0" fontId="0" fillId="0" borderId="0" xfId="0"/>
    <xf numFmtId="0" fontId="1" fillId="6" borderId="2" xfId="0" applyFont="1" applyFill="1" applyBorder="1" applyAlignment="1">
      <alignment horizontal="left" vertical="center"/>
    </xf>
    <xf numFmtId="0" fontId="1" fillId="6" borderId="5" xfId="0" applyFont="1" applyFill="1" applyBorder="1" applyAlignment="1">
      <alignment horizontal="left" vertical="center"/>
    </xf>
    <xf numFmtId="0" fontId="1" fillId="6" borderId="3" xfId="0" applyFont="1" applyFill="1" applyBorder="1" applyAlignment="1">
      <alignment horizontal="left" vertical="center"/>
    </xf>
    <xf numFmtId="165" fontId="0" fillId="3" borderId="6" xfId="0" applyNumberFormat="1" applyFill="1" applyBorder="1" applyAlignment="1">
      <alignment horizontal="center" vertical="center"/>
    </xf>
    <xf numFmtId="0" fontId="0" fillId="0" borderId="0" xfId="0" applyAlignment="1">
      <alignment horizontal="right" vertical="center" wrapText="1"/>
    </xf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19" fillId="0" borderId="0" xfId="0" applyFont="1" applyAlignment="1">
      <alignment horizontal="left" vertical="top"/>
    </xf>
    <xf numFmtId="0" fontId="18" fillId="0" borderId="0" xfId="0" applyFont="1" applyAlignment="1">
      <alignment horizontal="left" vertical="top"/>
    </xf>
    <xf numFmtId="0" fontId="10" fillId="0" borderId="0" xfId="0" applyFont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5" borderId="2" xfId="0" applyFont="1" applyFill="1" applyBorder="1" applyAlignment="1">
      <alignment horizontal="left" vertical="center"/>
    </xf>
    <xf numFmtId="0" fontId="1" fillId="5" borderId="5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left" vertical="center"/>
    </xf>
    <xf numFmtId="165" fontId="0" fillId="0" borderId="6" xfId="0" applyNumberForma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6" fillId="3" borderId="2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wrapText="1"/>
    </xf>
    <xf numFmtId="0" fontId="6" fillId="0" borderId="0" xfId="0" applyFont="1" applyAlignment="1">
      <alignment horizontal="left"/>
    </xf>
    <xf numFmtId="0" fontId="13" fillId="2" borderId="2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left"/>
    </xf>
    <xf numFmtId="0" fontId="13" fillId="0" borderId="16" xfId="0" applyFont="1" applyBorder="1" applyAlignment="1">
      <alignment horizontal="left"/>
    </xf>
    <xf numFmtId="14" fontId="13" fillId="3" borderId="23" xfId="0" applyNumberFormat="1" applyFont="1" applyFill="1" applyBorder="1" applyAlignment="1">
      <alignment horizontal="center" vertical="center"/>
    </xf>
    <xf numFmtId="14" fontId="13" fillId="3" borderId="15" xfId="0" applyNumberFormat="1" applyFont="1" applyFill="1" applyBorder="1" applyAlignment="1">
      <alignment horizontal="center" vertical="center"/>
    </xf>
    <xf numFmtId="14" fontId="13" fillId="3" borderId="25" xfId="0" applyNumberFormat="1" applyFont="1" applyFill="1" applyBorder="1" applyAlignment="1">
      <alignment horizontal="center" vertical="center"/>
    </xf>
    <xf numFmtId="166" fontId="13" fillId="6" borderId="28" xfId="0" applyNumberFormat="1" applyFont="1" applyFill="1" applyBorder="1" applyAlignment="1">
      <alignment horizontal="center" vertical="center"/>
    </xf>
    <xf numFmtId="166" fontId="13" fillId="6" borderId="5" xfId="0" applyNumberFormat="1" applyFont="1" applyFill="1" applyBorder="1" applyAlignment="1">
      <alignment horizontal="center" vertical="center"/>
    </xf>
    <xf numFmtId="166" fontId="13" fillId="6" borderId="3" xfId="0" applyNumberFormat="1" applyFont="1" applyFill="1" applyBorder="1" applyAlignment="1">
      <alignment horizontal="center" vertical="center"/>
    </xf>
    <xf numFmtId="0" fontId="13" fillId="0" borderId="9" xfId="0" applyFont="1" applyBorder="1" applyAlignment="1">
      <alignment horizontal="left" vertical="center"/>
    </xf>
    <xf numFmtId="0" fontId="13" fillId="0" borderId="16" xfId="0" applyFont="1" applyBorder="1" applyAlignment="1">
      <alignment horizontal="left" vertical="center"/>
    </xf>
    <xf numFmtId="0" fontId="13" fillId="0" borderId="34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1F3FF"/>
      <color rgb="FFFCDCD4"/>
      <color rgb="FF9FE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1409699</xdr:colOff>
      <xdr:row>0</xdr:row>
      <xdr:rowOff>98424</xdr:rowOff>
    </xdr:from>
    <xdr:to>
      <xdr:col>6</xdr:col>
      <xdr:colOff>0</xdr:colOff>
      <xdr:row>5</xdr:row>
      <xdr:rowOff>20616</xdr:rowOff>
    </xdr:to>
    <xdr:pic>
      <xdr:nvPicPr>
        <xdr:cNvPr id="22" name="Image 21">
          <a:extLst>
            <a:ext uri="{FF2B5EF4-FFF2-40B4-BE49-F238E27FC236}">
              <a16:creationId xmlns:a16="http://schemas.microsoft.com/office/drawing/2014/main" id="{AE2EDE1B-8B8F-DA0F-44D7-E7C773C71BF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288" b="18428"/>
        <a:stretch/>
      </xdr:blipFill>
      <xdr:spPr>
        <a:xfrm>
          <a:off x="8839199" y="98424"/>
          <a:ext cx="1343025" cy="9318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179464</xdr:colOff>
      <xdr:row>0</xdr:row>
      <xdr:rowOff>0</xdr:rowOff>
    </xdr:from>
    <xdr:to>
      <xdr:col>5</xdr:col>
      <xdr:colOff>1264106</xdr:colOff>
      <xdr:row>4</xdr:row>
      <xdr:rowOff>45621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C99081C2-50B5-6617-FE00-63A0C6DA569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412" b="17314"/>
        <a:stretch/>
      </xdr:blipFill>
      <xdr:spPr>
        <a:xfrm>
          <a:off x="5661631" y="0"/>
          <a:ext cx="1087817" cy="6785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89A0A-8A0F-41F7-8E1E-C17A0434BA6C}">
  <sheetPr>
    <pageSetUpPr fitToPage="1"/>
  </sheetPr>
  <dimension ref="A2:F76"/>
  <sheetViews>
    <sheetView showGridLines="0" tabSelected="1" zoomScale="85" zoomScaleNormal="85" workbookViewId="0">
      <selection activeCell="K11" sqref="K11"/>
    </sheetView>
  </sheetViews>
  <sheetFormatPr baseColWidth="10" defaultRowHeight="13.2" x14ac:dyDescent="0.25"/>
  <cols>
    <col min="1" max="1" width="16.44140625" customWidth="1"/>
    <col min="2" max="2" width="60.77734375" bestFit="1" customWidth="1"/>
    <col min="3" max="6" width="20.6640625" customWidth="1"/>
  </cols>
  <sheetData>
    <row r="2" spans="1:6" x14ac:dyDescent="0.25">
      <c r="A2" s="56">
        <v>45161</v>
      </c>
    </row>
    <row r="3" spans="1:6" ht="19.95" customHeight="1" x14ac:dyDescent="0.25">
      <c r="A3" s="87" t="s">
        <v>51</v>
      </c>
      <c r="B3" s="87"/>
      <c r="C3" s="87"/>
      <c r="D3" s="87"/>
      <c r="E3" s="87"/>
    </row>
    <row r="4" spans="1:6" ht="22.5" customHeight="1" x14ac:dyDescent="0.25">
      <c r="A4" s="87"/>
      <c r="B4" s="87"/>
      <c r="C4" s="87"/>
      <c r="D4" s="87"/>
      <c r="E4" s="87"/>
    </row>
    <row r="5" spans="1:6" ht="11.55" customHeight="1" x14ac:dyDescent="0.25">
      <c r="A5" s="30" t="s">
        <v>33</v>
      </c>
    </row>
    <row r="6" spans="1:6" ht="13.8" thickBot="1" x14ac:dyDescent="0.3"/>
    <row r="7" spans="1:6" ht="24" customHeight="1" thickBot="1" x14ac:dyDescent="0.3">
      <c r="A7" s="13" t="s">
        <v>16</v>
      </c>
      <c r="B7" s="90"/>
      <c r="C7" s="91"/>
      <c r="D7" s="91"/>
      <c r="E7" s="91"/>
      <c r="F7" s="92"/>
    </row>
    <row r="8" spans="1:6" ht="57.45" customHeight="1" x14ac:dyDescent="0.25">
      <c r="A8" s="88" t="s">
        <v>52</v>
      </c>
      <c r="B8" s="89"/>
      <c r="C8" s="89"/>
      <c r="D8" s="89"/>
      <c r="E8" s="89"/>
      <c r="F8" s="89"/>
    </row>
    <row r="9" spans="1:6" s="3" customFormat="1" ht="16.05" customHeight="1" x14ac:dyDescent="0.25">
      <c r="A9" s="93" t="s">
        <v>54</v>
      </c>
      <c r="B9" s="93"/>
      <c r="C9" s="93"/>
      <c r="D9" s="93"/>
      <c r="E9" s="93"/>
      <c r="F9" s="93"/>
    </row>
    <row r="10" spans="1:6" s="3" customFormat="1" ht="15.45" customHeight="1" x14ac:dyDescent="0.25">
      <c r="A10" s="93" t="s">
        <v>55</v>
      </c>
      <c r="B10" s="93"/>
      <c r="C10" s="93"/>
      <c r="D10" s="93"/>
      <c r="E10" s="93"/>
      <c r="F10" s="93"/>
    </row>
    <row r="12" spans="1:6" ht="13.8" thickBot="1" x14ac:dyDescent="0.3">
      <c r="C12" s="14" t="s">
        <v>23</v>
      </c>
      <c r="D12" s="14"/>
    </row>
    <row r="13" spans="1:6" ht="24.45" customHeight="1" thickBot="1" x14ac:dyDescent="0.3">
      <c r="B13" s="2" t="s">
        <v>17</v>
      </c>
      <c r="C13" s="16"/>
    </row>
    <row r="14" spans="1:6" ht="13.8" thickBot="1" x14ac:dyDescent="0.3">
      <c r="B14" s="1"/>
      <c r="C14" s="1"/>
    </row>
    <row r="15" spans="1:6" ht="25.05" customHeight="1" thickBot="1" x14ac:dyDescent="0.3">
      <c r="A15" s="74" t="s">
        <v>25</v>
      </c>
      <c r="B15" s="74"/>
      <c r="C15" s="11"/>
    </row>
    <row r="16" spans="1:6" ht="13.8" thickBot="1" x14ac:dyDescent="0.3"/>
    <row r="17" spans="1:6" ht="44.7" customHeight="1" thickBot="1" x14ac:dyDescent="0.3">
      <c r="A17" s="75" t="s">
        <v>18</v>
      </c>
      <c r="B17" s="76"/>
      <c r="C17" s="36" t="s">
        <v>19</v>
      </c>
      <c r="D17" s="37" t="s">
        <v>29</v>
      </c>
      <c r="E17" s="38" t="s">
        <v>20</v>
      </c>
      <c r="F17" s="37" t="s">
        <v>30</v>
      </c>
    </row>
    <row r="18" spans="1:6" ht="16.95" customHeight="1" x14ac:dyDescent="0.25">
      <c r="A18" s="6" t="s">
        <v>4</v>
      </c>
      <c r="B18" s="6" t="s">
        <v>0</v>
      </c>
      <c r="C18" s="17"/>
      <c r="E18" s="17"/>
    </row>
    <row r="19" spans="1:6" ht="27" customHeight="1" x14ac:dyDescent="0.25">
      <c r="A19" s="55" t="s">
        <v>72</v>
      </c>
      <c r="B19" s="5" t="s">
        <v>68</v>
      </c>
      <c r="C19" s="17"/>
      <c r="D19" s="23">
        <f>IF(C19&gt;=15000,C19-15000,0)</f>
        <v>0</v>
      </c>
      <c r="E19" s="17"/>
      <c r="F19" s="18">
        <f>IF(E19&gt;=15000,E19-15000,0)</f>
        <v>0</v>
      </c>
    </row>
    <row r="20" spans="1:6" ht="27" customHeight="1" x14ac:dyDescent="0.25">
      <c r="A20" s="4" t="s">
        <v>5</v>
      </c>
      <c r="B20" s="5" t="s">
        <v>69</v>
      </c>
      <c r="C20" s="17"/>
      <c r="D20" s="23">
        <f>IF(C20&gt;=30000,C20-30000,0)</f>
        <v>0</v>
      </c>
      <c r="E20" s="17"/>
      <c r="F20" s="18">
        <f>IF(E20&gt;=30000,E20-30000,0)</f>
        <v>0</v>
      </c>
    </row>
    <row r="21" spans="1:6" ht="16.95" customHeight="1" x14ac:dyDescent="0.25">
      <c r="A21" s="4" t="s">
        <v>14</v>
      </c>
      <c r="B21" s="4" t="s">
        <v>15</v>
      </c>
      <c r="C21" s="17"/>
      <c r="D21" s="24"/>
      <c r="E21" s="17"/>
    </row>
    <row r="22" spans="1:6" ht="16.95" customHeight="1" x14ac:dyDescent="0.25">
      <c r="A22" s="4" t="s">
        <v>6</v>
      </c>
      <c r="B22" s="4" t="s">
        <v>1</v>
      </c>
      <c r="C22" s="17"/>
      <c r="D22" s="24"/>
      <c r="E22" s="17"/>
      <c r="F22" s="35"/>
    </row>
    <row r="23" spans="1:6" ht="16.95" customHeight="1" x14ac:dyDescent="0.25">
      <c r="A23" s="4" t="s">
        <v>7</v>
      </c>
      <c r="B23" s="4" t="s">
        <v>2</v>
      </c>
      <c r="C23" s="17"/>
      <c r="D23" s="24"/>
      <c r="E23" s="17"/>
    </row>
    <row r="24" spans="1:6" ht="27" customHeight="1" x14ac:dyDescent="0.25">
      <c r="A24" s="4" t="s">
        <v>13</v>
      </c>
      <c r="B24" s="5" t="s">
        <v>70</v>
      </c>
      <c r="C24" s="17"/>
      <c r="D24" s="24"/>
      <c r="E24" s="17"/>
    </row>
    <row r="25" spans="1:6" ht="16.95" customHeight="1" x14ac:dyDescent="0.25">
      <c r="A25" s="7" t="s">
        <v>3</v>
      </c>
      <c r="B25" s="4" t="s">
        <v>8</v>
      </c>
      <c r="C25" s="17"/>
      <c r="D25" s="24"/>
      <c r="E25" s="17"/>
    </row>
    <row r="26" spans="1:6" ht="13.05" customHeight="1" x14ac:dyDescent="0.25">
      <c r="A26" s="1"/>
      <c r="B26" s="1"/>
      <c r="C26" s="1"/>
      <c r="D26" s="24"/>
      <c r="E26" s="1"/>
    </row>
    <row r="27" spans="1:6" ht="16.95" customHeight="1" x14ac:dyDescent="0.25">
      <c r="A27" s="1"/>
      <c r="B27" s="8" t="s">
        <v>26</v>
      </c>
      <c r="C27" s="73"/>
      <c r="D27" s="24"/>
      <c r="E27" s="73"/>
      <c r="F27" s="69"/>
    </row>
    <row r="28" spans="1:6" ht="10.95" customHeight="1" x14ac:dyDescent="0.25">
      <c r="A28" s="1"/>
      <c r="B28" s="54" t="s">
        <v>11</v>
      </c>
      <c r="C28" s="73"/>
      <c r="D28" s="24"/>
      <c r="E28" s="73"/>
      <c r="F28" s="69"/>
    </row>
    <row r="29" spans="1:6" ht="13.05" customHeight="1" x14ac:dyDescent="0.25">
      <c r="A29" s="1"/>
      <c r="B29" s="9"/>
      <c r="C29" s="1"/>
      <c r="D29" s="24"/>
      <c r="E29" s="1"/>
    </row>
    <row r="30" spans="1:6" ht="16.95" customHeight="1" x14ac:dyDescent="0.25">
      <c r="A30" s="1"/>
      <c r="B30" s="8" t="s">
        <v>27</v>
      </c>
      <c r="C30" s="73"/>
      <c r="D30" s="24"/>
      <c r="E30" s="73"/>
      <c r="F30" s="69"/>
    </row>
    <row r="31" spans="1:6" ht="11.55" customHeight="1" x14ac:dyDescent="0.25">
      <c r="A31" s="1"/>
      <c r="B31" s="54" t="s">
        <v>11</v>
      </c>
      <c r="C31" s="73"/>
      <c r="D31" s="24"/>
      <c r="E31" s="73"/>
      <c r="F31" s="69"/>
    </row>
    <row r="32" spans="1:6" ht="13.05" customHeight="1" x14ac:dyDescent="0.25">
      <c r="A32" s="1"/>
      <c r="B32" s="9"/>
      <c r="C32" s="1"/>
      <c r="D32" s="24"/>
      <c r="E32" s="1"/>
    </row>
    <row r="33" spans="1:6" ht="16.95" customHeight="1" x14ac:dyDescent="0.25">
      <c r="A33" s="4" t="s">
        <v>9</v>
      </c>
      <c r="B33" s="8" t="s">
        <v>31</v>
      </c>
      <c r="C33" s="73"/>
      <c r="D33" s="85">
        <f>(C33*5)/100</f>
        <v>0</v>
      </c>
      <c r="E33" s="73"/>
      <c r="F33" s="80">
        <f>(E33*5)/100</f>
        <v>0</v>
      </c>
    </row>
    <row r="34" spans="1:6" ht="10.050000000000001" customHeight="1" x14ac:dyDescent="0.25">
      <c r="A34" s="1"/>
      <c r="B34" s="54" t="s">
        <v>12</v>
      </c>
      <c r="C34" s="73"/>
      <c r="D34" s="86"/>
      <c r="E34" s="73"/>
      <c r="F34" s="81"/>
    </row>
    <row r="35" spans="1:6" ht="13.05" customHeight="1" thickBot="1" x14ac:dyDescent="0.3">
      <c r="A35" s="1"/>
      <c r="B35" s="10"/>
      <c r="C35" s="1"/>
      <c r="D35" s="25"/>
      <c r="E35" s="1"/>
    </row>
    <row r="36" spans="1:6" ht="17.55" customHeight="1" thickBot="1" x14ac:dyDescent="0.3">
      <c r="A36" s="1"/>
      <c r="B36" s="22" t="s">
        <v>10</v>
      </c>
      <c r="C36" s="21">
        <f>C18+D19+D20+C21+C22+C23-C24+C25+C27+C30+D33</f>
        <v>0</v>
      </c>
      <c r="E36" s="21">
        <f>E18+F19+F20+E21+E22+E23-E24+E25+E27+E30+F33</f>
        <v>0</v>
      </c>
    </row>
    <row r="37" spans="1:6" ht="22.5" customHeight="1" thickBot="1" x14ac:dyDescent="0.3">
      <c r="B37" s="70" t="s">
        <v>28</v>
      </c>
      <c r="C37" s="71"/>
      <c r="D37" s="71"/>
      <c r="E37" s="72"/>
      <c r="F37" s="19">
        <f>C36+E36</f>
        <v>0</v>
      </c>
    </row>
    <row r="38" spans="1:6" ht="13.05" customHeight="1" thickBot="1" x14ac:dyDescent="0.3"/>
    <row r="39" spans="1:6" ht="39.75" customHeight="1" thickBot="1" x14ac:dyDescent="0.3">
      <c r="A39" s="75" t="s">
        <v>32</v>
      </c>
      <c r="B39" s="76"/>
      <c r="C39" s="36" t="s">
        <v>19</v>
      </c>
      <c r="D39" s="37" t="s">
        <v>29</v>
      </c>
      <c r="E39" s="38" t="s">
        <v>20</v>
      </c>
      <c r="F39" s="37" t="s">
        <v>30</v>
      </c>
    </row>
    <row r="40" spans="1:6" ht="16.95" customHeight="1" x14ac:dyDescent="0.25">
      <c r="A40" s="6" t="s">
        <v>4</v>
      </c>
      <c r="B40" s="6" t="s">
        <v>0</v>
      </c>
      <c r="C40" s="17"/>
      <c r="E40" s="17"/>
    </row>
    <row r="41" spans="1:6" ht="24.6" x14ac:dyDescent="0.25">
      <c r="A41" s="4" t="s">
        <v>72</v>
      </c>
      <c r="B41" s="5" t="s">
        <v>68</v>
      </c>
      <c r="C41" s="17"/>
      <c r="D41" s="23">
        <f>IF(C41&gt;=15000,C41-15000,0)</f>
        <v>0</v>
      </c>
      <c r="E41" s="17"/>
      <c r="F41" s="18">
        <f>IF(E41&gt;=15000,E41-15000,0)</f>
        <v>0</v>
      </c>
    </row>
    <row r="42" spans="1:6" ht="24.6" x14ac:dyDescent="0.25">
      <c r="A42" s="4" t="s">
        <v>5</v>
      </c>
      <c r="B42" s="5" t="s">
        <v>69</v>
      </c>
      <c r="C42" s="17"/>
      <c r="D42" s="23">
        <f>IF(C42&gt;=30000,C42-30000,0)</f>
        <v>0</v>
      </c>
      <c r="E42" s="17"/>
      <c r="F42" s="18">
        <f>IF(E42&gt;=30000,E42-30000,0)</f>
        <v>0</v>
      </c>
    </row>
    <row r="43" spans="1:6" ht="16.95" customHeight="1" x14ac:dyDescent="0.25">
      <c r="A43" s="4" t="s">
        <v>14</v>
      </c>
      <c r="B43" s="4" t="s">
        <v>15</v>
      </c>
      <c r="C43" s="17"/>
      <c r="D43" s="24"/>
      <c r="E43" s="17"/>
    </row>
    <row r="44" spans="1:6" ht="16.95" customHeight="1" x14ac:dyDescent="0.25">
      <c r="A44" s="4" t="s">
        <v>6</v>
      </c>
      <c r="B44" s="4" t="s">
        <v>1</v>
      </c>
      <c r="C44" s="17"/>
      <c r="D44" s="24"/>
      <c r="E44" s="17"/>
      <c r="F44" s="35"/>
    </row>
    <row r="45" spans="1:6" ht="16.95" customHeight="1" x14ac:dyDescent="0.25">
      <c r="A45" s="4" t="s">
        <v>7</v>
      </c>
      <c r="B45" s="4" t="s">
        <v>2</v>
      </c>
      <c r="C45" s="17"/>
      <c r="D45" s="24"/>
      <c r="E45" s="17"/>
    </row>
    <row r="46" spans="1:6" ht="24.6" x14ac:dyDescent="0.25">
      <c r="A46" s="4" t="s">
        <v>13</v>
      </c>
      <c r="B46" s="5" t="s">
        <v>70</v>
      </c>
      <c r="C46" s="17"/>
      <c r="D46" s="24"/>
      <c r="E46" s="17"/>
    </row>
    <row r="47" spans="1:6" ht="16.95" customHeight="1" x14ac:dyDescent="0.25">
      <c r="A47" s="7" t="s">
        <v>3</v>
      </c>
      <c r="B47" s="4" t="s">
        <v>8</v>
      </c>
      <c r="C47" s="17"/>
      <c r="D47" s="24"/>
      <c r="E47" s="17"/>
    </row>
    <row r="48" spans="1:6" ht="13.05" customHeight="1" x14ac:dyDescent="0.25">
      <c r="A48" s="1"/>
      <c r="B48" s="1"/>
      <c r="C48" s="1"/>
      <c r="D48" s="24"/>
      <c r="E48" s="1"/>
    </row>
    <row r="49" spans="1:6" x14ac:dyDescent="0.25">
      <c r="A49" s="1"/>
      <c r="B49" s="8" t="s">
        <v>26</v>
      </c>
      <c r="C49" s="73"/>
      <c r="D49" s="24"/>
      <c r="E49" s="73"/>
      <c r="F49" s="69"/>
    </row>
    <row r="50" spans="1:6" x14ac:dyDescent="0.25">
      <c r="A50" s="1"/>
      <c r="B50" s="54" t="s">
        <v>11</v>
      </c>
      <c r="C50" s="73"/>
      <c r="D50" s="24"/>
      <c r="E50" s="73"/>
      <c r="F50" s="69"/>
    </row>
    <row r="51" spans="1:6" ht="13.05" customHeight="1" x14ac:dyDescent="0.25">
      <c r="A51" s="1"/>
      <c r="B51" s="9"/>
      <c r="C51" s="1"/>
      <c r="D51" s="24"/>
      <c r="E51" s="1"/>
    </row>
    <row r="52" spans="1:6" x14ac:dyDescent="0.25">
      <c r="A52" s="1"/>
      <c r="B52" s="8" t="s">
        <v>27</v>
      </c>
      <c r="C52" s="73"/>
      <c r="D52" s="24"/>
      <c r="E52" s="73"/>
      <c r="F52" s="69"/>
    </row>
    <row r="53" spans="1:6" x14ac:dyDescent="0.25">
      <c r="A53" s="1"/>
      <c r="B53" s="54" t="s">
        <v>11</v>
      </c>
      <c r="C53" s="73"/>
      <c r="D53" s="24"/>
      <c r="E53" s="73"/>
      <c r="F53" s="69"/>
    </row>
    <row r="54" spans="1:6" ht="13.05" customHeight="1" x14ac:dyDescent="0.25">
      <c r="A54" s="1"/>
      <c r="B54" s="9"/>
      <c r="C54" s="1"/>
      <c r="D54" s="24"/>
      <c r="E54" s="1"/>
    </row>
    <row r="55" spans="1:6" x14ac:dyDescent="0.25">
      <c r="A55" s="4" t="s">
        <v>9</v>
      </c>
      <c r="B55" s="8" t="s">
        <v>31</v>
      </c>
      <c r="C55" s="73"/>
      <c r="D55" s="85">
        <f>(C55*5)/100</f>
        <v>0</v>
      </c>
      <c r="E55" s="73"/>
      <c r="F55" s="80">
        <f>(E55*5)/100</f>
        <v>0</v>
      </c>
    </row>
    <row r="56" spans="1:6" x14ac:dyDescent="0.25">
      <c r="A56" s="1"/>
      <c r="B56" s="54" t="s">
        <v>12</v>
      </c>
      <c r="C56" s="73"/>
      <c r="D56" s="86"/>
      <c r="E56" s="73"/>
      <c r="F56" s="81"/>
    </row>
    <row r="57" spans="1:6" ht="13.05" customHeight="1" thickBot="1" x14ac:dyDescent="0.3">
      <c r="A57" s="1"/>
      <c r="B57" s="10"/>
      <c r="C57" s="1"/>
      <c r="D57" s="25"/>
      <c r="E57" s="1"/>
    </row>
    <row r="58" spans="1:6" ht="17.55" customHeight="1" thickBot="1" x14ac:dyDescent="0.3">
      <c r="A58" s="1"/>
      <c r="B58" s="22" t="s">
        <v>10</v>
      </c>
      <c r="C58" s="21">
        <f>C40+D41+D42+C43+C44+C45-C46+C47+C49+C52+D55</f>
        <v>0</v>
      </c>
      <c r="E58" s="21">
        <f>E40+F41+F42+E43+E44+E45-E46+E47+E49+E52+F55</f>
        <v>0</v>
      </c>
    </row>
    <row r="59" spans="1:6" ht="22.5" customHeight="1" thickBot="1" x14ac:dyDescent="0.3">
      <c r="B59" s="70" t="s">
        <v>28</v>
      </c>
      <c r="C59" s="71"/>
      <c r="D59" s="71"/>
      <c r="E59" s="72"/>
      <c r="F59" s="19">
        <f>C58+E58</f>
        <v>0</v>
      </c>
    </row>
    <row r="60" spans="1:6" ht="13.05" customHeight="1" thickBot="1" x14ac:dyDescent="0.3"/>
    <row r="61" spans="1:6" ht="40.5" customHeight="1" thickBot="1" x14ac:dyDescent="0.3">
      <c r="A61" s="75" t="s">
        <v>24</v>
      </c>
      <c r="B61" s="76"/>
      <c r="C61" s="36" t="s">
        <v>19</v>
      </c>
      <c r="D61" s="37" t="s">
        <v>29</v>
      </c>
      <c r="E61" s="36" t="s">
        <v>20</v>
      </c>
      <c r="F61" s="37" t="s">
        <v>29</v>
      </c>
    </row>
    <row r="62" spans="1:6" ht="27" customHeight="1" x14ac:dyDescent="0.25">
      <c r="A62" s="12"/>
      <c r="B62" s="26" t="s">
        <v>71</v>
      </c>
      <c r="C62" s="17"/>
      <c r="D62" s="29">
        <f>(C62*80)/100</f>
        <v>0</v>
      </c>
      <c r="E62" s="17"/>
      <c r="F62" s="29">
        <f>(E62*80)/100</f>
        <v>0</v>
      </c>
    </row>
    <row r="63" spans="1:6" ht="16.95" customHeight="1" x14ac:dyDescent="0.25">
      <c r="B63" s="6" t="s">
        <v>31</v>
      </c>
      <c r="C63" s="17"/>
      <c r="D63" s="27">
        <f>(C63*5)/100</f>
        <v>0</v>
      </c>
      <c r="E63" s="17"/>
      <c r="F63" s="27">
        <f>(E63*5)/100</f>
        <v>0</v>
      </c>
    </row>
    <row r="64" spans="1:6" ht="13.05" customHeight="1" thickBot="1" x14ac:dyDescent="0.3"/>
    <row r="65" spans="1:6" ht="17.55" customHeight="1" thickBot="1" x14ac:dyDescent="0.3">
      <c r="B65" s="22" t="s">
        <v>10</v>
      </c>
      <c r="C65" s="21">
        <f>D62+D63</f>
        <v>0</v>
      </c>
      <c r="E65" s="21">
        <f>F62+F63</f>
        <v>0</v>
      </c>
    </row>
    <row r="66" spans="1:6" ht="22.5" customHeight="1" thickBot="1" x14ac:dyDescent="0.3">
      <c r="B66" s="70" t="s">
        <v>28</v>
      </c>
      <c r="C66" s="71"/>
      <c r="D66" s="71"/>
      <c r="E66" s="72"/>
      <c r="F66" s="20">
        <f>C65+E65</f>
        <v>0</v>
      </c>
    </row>
    <row r="67" spans="1:6" ht="13.05" customHeight="1" thickBot="1" x14ac:dyDescent="0.3"/>
    <row r="68" spans="1:6" ht="22.05" customHeight="1" thickBot="1" x14ac:dyDescent="0.3">
      <c r="B68" s="82" t="s">
        <v>21</v>
      </c>
      <c r="C68" s="83"/>
      <c r="D68" s="83"/>
      <c r="E68" s="84"/>
      <c r="F68" s="28">
        <f>F37+F59+F66</f>
        <v>0</v>
      </c>
    </row>
    <row r="69" spans="1:6" x14ac:dyDescent="0.25">
      <c r="A69" s="79" t="s">
        <v>22</v>
      </c>
      <c r="B69" s="79"/>
      <c r="C69" s="79"/>
      <c r="D69" s="79"/>
      <c r="E69" s="79"/>
      <c r="F69" s="79"/>
    </row>
    <row r="70" spans="1:6" ht="13.05" customHeight="1" x14ac:dyDescent="0.25">
      <c r="A70" s="79"/>
      <c r="B70" s="79"/>
      <c r="C70" s="79"/>
      <c r="D70" s="79"/>
      <c r="E70" s="79"/>
      <c r="F70" s="79"/>
    </row>
    <row r="71" spans="1:6" x14ac:dyDescent="0.25">
      <c r="A71" s="77" t="s">
        <v>75</v>
      </c>
      <c r="B71" s="78"/>
      <c r="C71" s="78"/>
      <c r="D71" s="78"/>
      <c r="E71" s="78"/>
      <c r="F71" s="78"/>
    </row>
    <row r="72" spans="1:6" ht="13.05" customHeight="1" x14ac:dyDescent="0.25">
      <c r="A72" s="78"/>
      <c r="B72" s="78"/>
      <c r="C72" s="78"/>
      <c r="D72" s="78"/>
      <c r="E72" s="78"/>
      <c r="F72" s="78"/>
    </row>
    <row r="73" spans="1:6" x14ac:dyDescent="0.25">
      <c r="A73" s="78"/>
      <c r="B73" s="78"/>
      <c r="C73" s="78"/>
      <c r="D73" s="78"/>
      <c r="E73" s="78"/>
      <c r="F73" s="78"/>
    </row>
    <row r="74" spans="1:6" x14ac:dyDescent="0.25">
      <c r="A74" s="78"/>
      <c r="B74" s="78"/>
      <c r="C74" s="78"/>
      <c r="D74" s="78"/>
      <c r="E74" s="78"/>
      <c r="F74" s="78"/>
    </row>
    <row r="75" spans="1:6" x14ac:dyDescent="0.25">
      <c r="A75" s="78"/>
      <c r="B75" s="78"/>
      <c r="C75" s="78"/>
      <c r="D75" s="78"/>
      <c r="E75" s="78"/>
      <c r="F75" s="78"/>
    </row>
    <row r="76" spans="1:6" x14ac:dyDescent="0.25">
      <c r="A76" s="78"/>
      <c r="B76" s="78"/>
      <c r="C76" s="78"/>
      <c r="D76" s="78"/>
      <c r="E76" s="78"/>
      <c r="F76" s="78"/>
    </row>
  </sheetData>
  <sheetProtection algorithmName="SHA-512" hashValue="d9Eh0/AwuzE3NYkoymemJFhduT2v2orsSzHi0tNX6W/1Vs2gdDs3X0Fvzvzrf6n8H5u5yC3NM3Ner99lWivzDw==" saltValue="/n/ZeJHH/ibuYw6xFH3vsA==" spinCount="100000" sheet="1" objects="1" scenarios="1"/>
  <protectedRanges>
    <protectedRange sqref="B7 C13 C15 C18:C25 E18:E25 C27 C30 C33 E27 E30 E33 C49 C52 C55 E49 E52 E55 C62:C63 E62:E63 C40:C47 E40:E47" name="Plage1"/>
  </protectedRanges>
  <mergeCells count="35">
    <mergeCell ref="A3:E4"/>
    <mergeCell ref="B37:E37"/>
    <mergeCell ref="C33:C34"/>
    <mergeCell ref="E33:E34"/>
    <mergeCell ref="D33:D34"/>
    <mergeCell ref="C27:C28"/>
    <mergeCell ref="E27:E28"/>
    <mergeCell ref="C30:C31"/>
    <mergeCell ref="E30:E31"/>
    <mergeCell ref="A8:F8"/>
    <mergeCell ref="B7:F7"/>
    <mergeCell ref="A9:F9"/>
    <mergeCell ref="A10:F10"/>
    <mergeCell ref="A71:F76"/>
    <mergeCell ref="A69:F70"/>
    <mergeCell ref="F30:F31"/>
    <mergeCell ref="A39:B39"/>
    <mergeCell ref="C52:C53"/>
    <mergeCell ref="E52:E53"/>
    <mergeCell ref="F52:F53"/>
    <mergeCell ref="F33:F34"/>
    <mergeCell ref="A61:B61"/>
    <mergeCell ref="B68:E68"/>
    <mergeCell ref="B66:E66"/>
    <mergeCell ref="C49:C50"/>
    <mergeCell ref="E49:E50"/>
    <mergeCell ref="D55:D56"/>
    <mergeCell ref="E55:E56"/>
    <mergeCell ref="F55:F56"/>
    <mergeCell ref="F49:F50"/>
    <mergeCell ref="B59:E59"/>
    <mergeCell ref="C55:C56"/>
    <mergeCell ref="A15:B15"/>
    <mergeCell ref="A17:B17"/>
    <mergeCell ref="F27:F28"/>
  </mergeCells>
  <printOptions horizontalCentered="1" verticalCentered="1"/>
  <pageMargins left="0.25" right="0.25" top="0.75" bottom="0.75" header="0.3" footer="0.3"/>
  <pageSetup paperSize="9" scale="5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A390B-F4F3-4740-8354-6252DDD4BFFF}">
  <sheetPr>
    <pageSetUpPr fitToPage="1"/>
  </sheetPr>
  <dimension ref="A2:F40"/>
  <sheetViews>
    <sheetView showGridLines="0" zoomScale="70" zoomScaleNormal="70" workbookViewId="0">
      <selection activeCell="J7" sqref="J7"/>
    </sheetView>
  </sheetViews>
  <sheetFormatPr baseColWidth="10" defaultRowHeight="13.2" x14ac:dyDescent="0.25"/>
  <cols>
    <col min="1" max="1" width="24.6640625" customWidth="1"/>
    <col min="2" max="2" width="24.21875" customWidth="1"/>
    <col min="3" max="3" width="20.77734375" customWidth="1"/>
    <col min="4" max="5" width="22.77734375" customWidth="1"/>
    <col min="6" max="6" width="21.33203125" customWidth="1"/>
  </cols>
  <sheetData>
    <row r="2" spans="1:6" x14ac:dyDescent="0.25">
      <c r="A2" s="87" t="s">
        <v>61</v>
      </c>
      <c r="B2" s="87"/>
    </row>
    <row r="3" spans="1:6" x14ac:dyDescent="0.25">
      <c r="A3" s="87"/>
      <c r="B3" s="87"/>
    </row>
    <row r="4" spans="1:6" ht="10.95" customHeight="1" x14ac:dyDescent="0.25">
      <c r="A4" s="15"/>
      <c r="B4" s="15"/>
    </row>
    <row r="5" spans="1:6" ht="20.399999999999999" x14ac:dyDescent="0.35">
      <c r="A5" s="33" t="s">
        <v>43</v>
      </c>
      <c r="B5" s="34"/>
      <c r="C5" s="34"/>
      <c r="D5" s="34"/>
      <c r="E5" s="34"/>
      <c r="F5" s="34"/>
    </row>
    <row r="6" spans="1:6" ht="16.95" customHeight="1" x14ac:dyDescent="0.25">
      <c r="A6" s="32" t="s">
        <v>35</v>
      </c>
      <c r="B6" s="96"/>
      <c r="C6" s="96"/>
      <c r="D6" s="96"/>
      <c r="E6" s="96"/>
      <c r="F6" s="96"/>
    </row>
    <row r="7" spans="1:6" ht="16.95" customHeight="1" x14ac:dyDescent="0.25">
      <c r="A7" s="32" t="s">
        <v>36</v>
      </c>
      <c r="B7" s="97"/>
      <c r="C7" s="97"/>
      <c r="D7" s="97"/>
      <c r="E7" s="97"/>
      <c r="F7" s="97"/>
    </row>
    <row r="8" spans="1:6" ht="16.95" customHeight="1" x14ac:dyDescent="0.25">
      <c r="A8" s="32" t="s">
        <v>44</v>
      </c>
      <c r="B8" s="97"/>
      <c r="C8" s="97"/>
      <c r="D8" s="97"/>
      <c r="E8" s="97"/>
      <c r="F8" s="97"/>
    </row>
    <row r="9" spans="1:6" ht="16.95" customHeight="1" x14ac:dyDescent="0.25">
      <c r="A9" s="32" t="s">
        <v>42</v>
      </c>
      <c r="B9" s="97"/>
      <c r="C9" s="97"/>
      <c r="D9" s="97"/>
      <c r="E9" s="97"/>
      <c r="F9" s="97"/>
    </row>
    <row r="10" spans="1:6" ht="16.95" customHeight="1" x14ac:dyDescent="0.25">
      <c r="A10" s="32" t="s">
        <v>46</v>
      </c>
      <c r="B10" s="97"/>
      <c r="C10" s="97"/>
      <c r="D10" s="97"/>
      <c r="E10" s="97"/>
      <c r="F10" s="97"/>
    </row>
    <row r="11" spans="1:6" ht="15" x14ac:dyDescent="0.25">
      <c r="A11" s="31"/>
      <c r="B11" s="31"/>
      <c r="C11" s="31"/>
      <c r="D11" s="31"/>
      <c r="E11" s="31"/>
      <c r="F11" s="31"/>
    </row>
    <row r="12" spans="1:6" ht="20.399999999999999" x14ac:dyDescent="0.35">
      <c r="A12" s="33" t="s">
        <v>34</v>
      </c>
      <c r="B12" s="34"/>
      <c r="C12" s="34"/>
      <c r="D12" s="34"/>
      <c r="E12" s="34"/>
      <c r="F12" s="34"/>
    </row>
    <row r="13" spans="1:6" ht="16.95" customHeight="1" x14ac:dyDescent="0.25">
      <c r="A13" s="32" t="s">
        <v>35</v>
      </c>
      <c r="B13" s="57"/>
      <c r="C13" s="57"/>
      <c r="D13" s="32" t="s">
        <v>35</v>
      </c>
      <c r="E13" s="57"/>
      <c r="F13" s="67"/>
    </row>
    <row r="14" spans="1:6" ht="16.95" customHeight="1" x14ac:dyDescent="0.25">
      <c r="A14" s="32" t="s">
        <v>36</v>
      </c>
      <c r="B14" s="57"/>
      <c r="C14" s="57"/>
      <c r="D14" s="32" t="s">
        <v>36</v>
      </c>
      <c r="E14" s="57"/>
      <c r="F14" s="67"/>
    </row>
    <row r="15" spans="1:6" ht="16.95" customHeight="1" x14ac:dyDescent="0.25">
      <c r="A15" s="32" t="s">
        <v>37</v>
      </c>
      <c r="B15" s="57"/>
      <c r="C15" s="57"/>
      <c r="D15" s="32" t="s">
        <v>37</v>
      </c>
      <c r="E15" s="57"/>
      <c r="F15" s="67"/>
    </row>
    <row r="16" spans="1:6" ht="16.95" customHeight="1" x14ac:dyDescent="0.25">
      <c r="A16" s="32" t="s">
        <v>38</v>
      </c>
      <c r="B16" s="57"/>
      <c r="C16" s="57"/>
      <c r="D16" s="32" t="s">
        <v>38</v>
      </c>
      <c r="E16" s="57"/>
      <c r="F16" s="67"/>
    </row>
    <row r="17" spans="1:6" ht="16.95" customHeight="1" x14ac:dyDescent="0.25">
      <c r="A17" s="32" t="s">
        <v>39</v>
      </c>
      <c r="B17" s="57"/>
      <c r="C17" s="57"/>
      <c r="D17" s="32" t="s">
        <v>39</v>
      </c>
      <c r="E17" s="57"/>
      <c r="F17" s="67"/>
    </row>
    <row r="18" spans="1:6" ht="16.95" customHeight="1" x14ac:dyDescent="0.25">
      <c r="A18" s="32" t="s">
        <v>40</v>
      </c>
      <c r="B18" s="57"/>
      <c r="C18" s="57"/>
      <c r="D18" s="32" t="s">
        <v>40</v>
      </c>
      <c r="E18" s="57"/>
      <c r="F18" s="67"/>
    </row>
    <row r="19" spans="1:6" ht="16.95" customHeight="1" x14ac:dyDescent="0.25">
      <c r="A19" s="32" t="s">
        <v>41</v>
      </c>
      <c r="B19" s="57"/>
      <c r="C19" s="57"/>
      <c r="D19" s="32" t="s">
        <v>41</v>
      </c>
      <c r="E19" s="57"/>
      <c r="F19" s="67"/>
    </row>
    <row r="20" spans="1:6" ht="16.95" customHeight="1" x14ac:dyDescent="0.25">
      <c r="A20" s="32" t="s">
        <v>42</v>
      </c>
      <c r="B20" s="57"/>
      <c r="C20" s="57"/>
      <c r="D20" s="32" t="s">
        <v>42</v>
      </c>
      <c r="E20" s="57"/>
      <c r="F20" s="67"/>
    </row>
    <row r="21" spans="1:6" ht="16.95" customHeight="1" thickBot="1" x14ac:dyDescent="0.3">
      <c r="A21" s="32"/>
      <c r="B21" s="31"/>
      <c r="C21" s="32"/>
      <c r="D21" s="32"/>
      <c r="E21" s="32"/>
      <c r="F21" s="46"/>
    </row>
    <row r="22" spans="1:6" ht="19.95" customHeight="1" thickBot="1" x14ac:dyDescent="0.3">
      <c r="A22" s="94" t="s">
        <v>63</v>
      </c>
      <c r="B22" s="95"/>
      <c r="C22" s="101">
        <f>'Calcul revenu déterminant'!F68</f>
        <v>0</v>
      </c>
      <c r="D22" s="102"/>
      <c r="E22" s="102"/>
      <c r="F22" s="103"/>
    </row>
    <row r="23" spans="1:6" ht="13.8" thickBot="1" x14ac:dyDescent="0.3"/>
    <row r="24" spans="1:6" ht="19.95" customHeight="1" thickBot="1" x14ac:dyDescent="0.3">
      <c r="A24" s="94" t="s">
        <v>64</v>
      </c>
      <c r="B24" s="95"/>
      <c r="C24" s="95"/>
      <c r="D24" s="95"/>
      <c r="E24" s="95"/>
      <c r="F24" s="108"/>
    </row>
    <row r="25" spans="1:6" ht="19.95" customHeight="1" x14ac:dyDescent="0.25">
      <c r="A25" s="47"/>
      <c r="B25" s="49" t="s">
        <v>49</v>
      </c>
      <c r="C25" s="49" t="s">
        <v>50</v>
      </c>
      <c r="D25" s="49" t="s">
        <v>56</v>
      </c>
      <c r="E25" s="51" t="s">
        <v>66</v>
      </c>
      <c r="F25" s="52" t="s">
        <v>67</v>
      </c>
    </row>
    <row r="26" spans="1:6" ht="19.95" customHeight="1" x14ac:dyDescent="0.25">
      <c r="A26" s="48" t="s">
        <v>58</v>
      </c>
      <c r="B26" s="58"/>
      <c r="C26" s="58"/>
      <c r="D26" s="59"/>
      <c r="E26" s="59"/>
      <c r="F26" s="60"/>
    </row>
    <row r="27" spans="1:6" ht="19.95" customHeight="1" thickBot="1" x14ac:dyDescent="0.3">
      <c r="A27" s="39" t="s">
        <v>65</v>
      </c>
      <c r="B27" s="98"/>
      <c r="C27" s="99"/>
      <c r="D27" s="99"/>
      <c r="E27" s="99"/>
      <c r="F27" s="100"/>
    </row>
    <row r="28" spans="1:6" ht="19.95" customHeight="1" thickBot="1" x14ac:dyDescent="0.3">
      <c r="A28" s="40"/>
      <c r="B28" s="40"/>
      <c r="C28" s="40"/>
      <c r="D28" s="40"/>
      <c r="E28" s="40"/>
      <c r="F28" s="40"/>
    </row>
    <row r="29" spans="1:6" ht="19.95" customHeight="1" thickBot="1" x14ac:dyDescent="0.3">
      <c r="A29" s="109" t="s">
        <v>73</v>
      </c>
      <c r="B29" s="110"/>
      <c r="C29" s="110"/>
      <c r="D29" s="110"/>
      <c r="E29" s="110"/>
      <c r="F29" s="111"/>
    </row>
    <row r="30" spans="1:6" ht="19.95" customHeight="1" x14ac:dyDescent="0.25">
      <c r="A30" s="41"/>
      <c r="B30" s="42" t="s">
        <v>48</v>
      </c>
      <c r="C30" s="43" t="s">
        <v>45</v>
      </c>
      <c r="D30" s="42" t="s">
        <v>57</v>
      </c>
      <c r="E30" s="50" t="s">
        <v>66</v>
      </c>
      <c r="F30" s="53" t="s">
        <v>67</v>
      </c>
    </row>
    <row r="31" spans="1:6" ht="19.95" customHeight="1" x14ac:dyDescent="0.25">
      <c r="A31" s="44" t="s">
        <v>53</v>
      </c>
      <c r="B31" s="61"/>
      <c r="C31" s="61"/>
      <c r="D31" s="62"/>
      <c r="E31" s="62"/>
      <c r="F31" s="68">
        <v>6.35</v>
      </c>
    </row>
    <row r="32" spans="1:6" ht="19.95" customHeight="1" x14ac:dyDescent="0.25">
      <c r="A32" s="44" t="s">
        <v>47</v>
      </c>
      <c r="B32" s="61"/>
      <c r="C32" s="61"/>
      <c r="D32" s="62"/>
      <c r="E32" s="62"/>
      <c r="F32" s="63"/>
    </row>
    <row r="33" spans="1:6" ht="19.95" customHeight="1" thickBot="1" x14ac:dyDescent="0.3">
      <c r="A33" s="45" t="s">
        <v>62</v>
      </c>
      <c r="B33" s="64">
        <f>B31-B32</f>
        <v>0</v>
      </c>
      <c r="C33" s="64">
        <f>C31-C32</f>
        <v>0</v>
      </c>
      <c r="D33" s="65">
        <f>D31-D32</f>
        <v>0</v>
      </c>
      <c r="E33" s="65">
        <f>E31-E32</f>
        <v>0</v>
      </c>
      <c r="F33" s="66">
        <f>F31-F32</f>
        <v>6.35</v>
      </c>
    </row>
    <row r="34" spans="1:6" ht="19.95" customHeight="1" x14ac:dyDescent="0.25"/>
    <row r="35" spans="1:6" ht="40.049999999999997" customHeight="1" x14ac:dyDescent="0.25">
      <c r="A35" s="107" t="s">
        <v>74</v>
      </c>
      <c r="B35" s="107"/>
      <c r="C35" s="104"/>
      <c r="D35" s="105"/>
      <c r="E35" s="105"/>
      <c r="F35" s="106"/>
    </row>
    <row r="37" spans="1:6" ht="180" customHeight="1" x14ac:dyDescent="0.25">
      <c r="A37" s="107" t="s">
        <v>59</v>
      </c>
      <c r="B37" s="107"/>
      <c r="C37" s="104"/>
      <c r="D37" s="105"/>
      <c r="E37" s="105"/>
      <c r="F37" s="106"/>
    </row>
    <row r="39" spans="1:6" ht="250.5" customHeight="1" x14ac:dyDescent="0.25">
      <c r="A39" s="107" t="s">
        <v>60</v>
      </c>
      <c r="B39" s="107"/>
      <c r="C39" s="104"/>
      <c r="D39" s="105"/>
      <c r="E39" s="105"/>
      <c r="F39" s="106"/>
    </row>
    <row r="40" spans="1:6" ht="41.55" customHeight="1" x14ac:dyDescent="0.25"/>
  </sheetData>
  <sheetProtection algorithmName="SHA-512" hashValue="f6M4nKSbUg0jsXqqikBNcisuP7Iox8cwansQqEMmLO/b/0cYUYuydEqKFDUDl1FUcBPVObNUpYV2y75ivz0VPQ==" saltValue="iHoSnRDQD7eBitlMTIm/kw==" spinCount="100000" sheet="1" objects="1" scenarios="1"/>
  <protectedRanges>
    <protectedRange sqref="B6:F10 B13:C20 E13:F20 B26:F27 B31:E32 F32 C37 C39 C35:C36" name="Plage1"/>
  </protectedRanges>
  <mergeCells count="17">
    <mergeCell ref="A2:B3"/>
    <mergeCell ref="A24:F24"/>
    <mergeCell ref="A29:F29"/>
    <mergeCell ref="A37:B37"/>
    <mergeCell ref="A39:B39"/>
    <mergeCell ref="B27:F27"/>
    <mergeCell ref="C22:F22"/>
    <mergeCell ref="B8:F8"/>
    <mergeCell ref="C37:F37"/>
    <mergeCell ref="C39:F39"/>
    <mergeCell ref="A35:B35"/>
    <mergeCell ref="C35:F35"/>
    <mergeCell ref="A22:B22"/>
    <mergeCell ref="B6:F6"/>
    <mergeCell ref="B7:F7"/>
    <mergeCell ref="B9:F9"/>
    <mergeCell ref="B10:F10"/>
  </mergeCells>
  <pageMargins left="0.7" right="0.7" top="0.75" bottom="0.75" header="0.3" footer="0.3"/>
  <pageSetup paperSize="9" scale="65" fitToHeight="2" orientation="portrait" r:id="rId1"/>
  <drawing r:id="rId2"/>
</worksheet>
</file>

<file path=docMetadata/LabelInfo.xml><?xml version="1.0" encoding="utf-8"?>
<clbl:labelList xmlns:clbl="http://schemas.microsoft.com/office/2020/mipLabelMetadata">
  <clbl:label id="{378055ef-7607-46e5-9564-5469035a1b2e}" enabled="1" method="Standard" siteId="{eb3c68b9-0935-4046-8550-8bcaa4167e2e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Calcul revenu déterminant</vt:lpstr>
      <vt:lpstr>Demande de subvention</vt:lpstr>
      <vt:lpstr>'Calcul revenu déterminant'!Zone_d_impression</vt:lpstr>
      <vt:lpstr>'Demande de subvention'!Zone_d_impression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Audemars, Patrick</dc:creator>
  <cp:lastModifiedBy>Nathalie Coquoz</cp:lastModifiedBy>
  <cp:lastPrinted>2023-09-08T07:51:34Z</cp:lastPrinted>
  <dcterms:created xsi:type="dcterms:W3CDTF">2023-06-12T05:27:19Z</dcterms:created>
  <dcterms:modified xsi:type="dcterms:W3CDTF">2023-11-29T11:38:22Z</dcterms:modified>
</cp:coreProperties>
</file>